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ferrer\Desktop\"/>
    </mc:Choice>
  </mc:AlternateContent>
  <bookViews>
    <workbookView xWindow="0" yWindow="0" windowWidth="28800" windowHeight="12180"/>
  </bookViews>
  <sheets>
    <sheet name="CPFP" sheetId="1" r:id="rId1"/>
  </sheets>
  <definedNames>
    <definedName name="_xlnm.Print_Area" localSheetId="0">CPFP!$A$1:$S$33</definedName>
  </definedNames>
  <calcPr calcId="162913"/>
</workbook>
</file>

<file path=xl/calcChain.xml><?xml version="1.0" encoding="utf-8"?>
<calcChain xmlns="http://schemas.openxmlformats.org/spreadsheetml/2006/main">
  <c r="S11" i="1" l="1"/>
  <c r="S8" i="1" s="1"/>
</calcChain>
</file>

<file path=xl/sharedStrings.xml><?xml version="1.0" encoding="utf-8"?>
<sst xmlns="http://schemas.openxmlformats.org/spreadsheetml/2006/main" count="49" uniqueCount="23">
  <si>
    <t>CONSOLIDATED PUBLIC SECTOR FINANCIAL POSITION</t>
  </si>
  <si>
    <t xml:space="preserve">                   (P Billion)</t>
  </si>
  <si>
    <t xml:space="preserve"> </t>
  </si>
  <si>
    <t>2004</t>
  </si>
  <si>
    <t>Actual</t>
  </si>
  <si>
    <t>TOTAL SURPLUS(+)/DEFICIT(-)</t>
  </si>
  <si>
    <t>Percent of GDP</t>
  </si>
  <si>
    <t xml:space="preserve">TOTAL PSBR </t>
  </si>
  <si>
    <t xml:space="preserve">National Government </t>
  </si>
  <si>
    <t xml:space="preserve">CB restructuring </t>
  </si>
  <si>
    <t>Monitored GOCCs</t>
  </si>
  <si>
    <t>OPSF</t>
  </si>
  <si>
    <t xml:space="preserve">Adjustment of net lending </t>
  </si>
  <si>
    <t xml:space="preserve">  and equity to GOCCs</t>
  </si>
  <si>
    <t>Other adjustments</t>
  </si>
  <si>
    <t xml:space="preserve">OTHER PUBLIC SECTOR </t>
  </si>
  <si>
    <t>SSS/GSIS/PHIC</t>
  </si>
  <si>
    <t xml:space="preserve">BSP   </t>
  </si>
  <si>
    <t>GFIs</t>
  </si>
  <si>
    <t>LGUs</t>
  </si>
  <si>
    <t xml:space="preserve">Timing adjustment of interest </t>
  </si>
  <si>
    <t xml:space="preserve">  payments to BSP</t>
  </si>
  <si>
    <t>SOURCE: Department of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</si>
</sst>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2" fillId="0" borderId="0" xfId="2" applyNumberFormat="1" applyFont="1"/>
    <xf numFmtId="43" fontId="2" fillId="0" borderId="0" xfId="1" applyFont="1"/>
    <xf numFmtId="43" fontId="2" fillId="0" borderId="0" xfId="1" applyFont="1" applyAlignment="1">
      <alignment horizontal="center"/>
    </xf>
    <xf numFmtId="43" fontId="3" fillId="0" borderId="0" xfId="1" applyFont="1"/>
    <xf numFmtId="1" fontId="3" fillId="0" borderId="0" xfId="1" applyNumberFormat="1" applyFont="1" applyAlignment="1">
      <alignment horizontal="center"/>
    </xf>
    <xf numFmtId="43" fontId="3" fillId="0" borderId="1" xfId="1" applyFont="1" applyBorder="1"/>
    <xf numFmtId="43" fontId="2" fillId="0" borderId="1" xfId="1" applyFont="1" applyBorder="1"/>
    <xf numFmtId="1" fontId="3" fillId="0" borderId="1" xfId="1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64" fontId="2" fillId="0" borderId="1" xfId="2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workbookViewId="0">
      <selection activeCell="F18" sqref="F18"/>
    </sheetView>
  </sheetViews>
  <sheetFormatPr defaultRowHeight="15.75" x14ac:dyDescent="0.25"/>
  <cols>
    <col min="1" max="1" width="3.42578125" style="2" customWidth="1"/>
    <col min="2" max="2" width="30.140625" style="2" customWidth="1"/>
    <col min="3" max="19" width="9.28515625" style="2" bestFit="1" customWidth="1"/>
    <col min="20" max="16384" width="9.140625" style="2"/>
  </cols>
  <sheetData>
    <row r="1" spans="1:19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x14ac:dyDescent="0.25">
      <c r="A3" s="7" t="s">
        <v>2</v>
      </c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s="5" customFormat="1" x14ac:dyDescent="0.25">
      <c r="A4" s="8"/>
      <c r="B4" s="8" t="s">
        <v>2</v>
      </c>
      <c r="C4" s="8">
        <v>2000</v>
      </c>
      <c r="D4" s="8">
        <v>2001</v>
      </c>
      <c r="E4" s="8">
        <v>2002</v>
      </c>
      <c r="F4" s="8">
        <v>2003</v>
      </c>
      <c r="G4" s="8" t="s">
        <v>3</v>
      </c>
      <c r="H4" s="8">
        <v>2005</v>
      </c>
      <c r="I4" s="8">
        <v>2006</v>
      </c>
      <c r="J4" s="8">
        <v>2007</v>
      </c>
      <c r="K4" s="8">
        <v>2008</v>
      </c>
      <c r="L4" s="8">
        <v>2009</v>
      </c>
      <c r="M4" s="8">
        <v>2010</v>
      </c>
      <c r="N4" s="8">
        <v>2011</v>
      </c>
      <c r="O4" s="8">
        <v>2012</v>
      </c>
      <c r="P4" s="8">
        <v>2013</v>
      </c>
      <c r="Q4" s="8">
        <v>2014</v>
      </c>
      <c r="R4" s="8">
        <v>2015</v>
      </c>
      <c r="S4" s="8">
        <v>2016</v>
      </c>
    </row>
    <row r="5" spans="1:19" s="3" customFormat="1" x14ac:dyDescent="0.25">
      <c r="A5" s="9"/>
      <c r="B5" s="9"/>
      <c r="C5" s="9" t="s">
        <v>4</v>
      </c>
      <c r="D5" s="9" t="s">
        <v>4</v>
      </c>
      <c r="E5" s="9" t="s">
        <v>4</v>
      </c>
      <c r="F5" s="9" t="s">
        <v>4</v>
      </c>
      <c r="G5" s="9" t="s">
        <v>4</v>
      </c>
      <c r="H5" s="9" t="s">
        <v>4</v>
      </c>
      <c r="I5" s="9" t="s">
        <v>4</v>
      </c>
      <c r="J5" s="9" t="s">
        <v>4</v>
      </c>
      <c r="K5" s="9" t="s">
        <v>4</v>
      </c>
      <c r="L5" s="9" t="s">
        <v>4</v>
      </c>
      <c r="M5" s="9" t="s">
        <v>4</v>
      </c>
      <c r="N5" s="9" t="s">
        <v>4</v>
      </c>
      <c r="O5" s="9" t="s">
        <v>4</v>
      </c>
      <c r="P5" s="9" t="s">
        <v>4</v>
      </c>
      <c r="Q5" s="9" t="s">
        <v>4</v>
      </c>
      <c r="R5" s="9" t="s">
        <v>4</v>
      </c>
      <c r="S5" s="9" t="s">
        <v>4</v>
      </c>
    </row>
    <row r="6" spans="1:19" x14ac:dyDescent="0.25">
      <c r="A6" s="7"/>
      <c r="B6" s="7"/>
      <c r="C6" s="7" t="s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idden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s="4" customFormat="1" x14ac:dyDescent="0.25">
      <c r="A8" s="6" t="s">
        <v>5</v>
      </c>
      <c r="B8" s="6"/>
      <c r="C8" s="6">
        <v>-155.13200000000012</v>
      </c>
      <c r="D8" s="6">
        <v>-178.04100000000003</v>
      </c>
      <c r="E8" s="6">
        <v>-220.1760000000001</v>
      </c>
      <c r="F8" s="6">
        <v>-225.13800000000003</v>
      </c>
      <c r="G8" s="6">
        <v>-232.107</v>
      </c>
      <c r="H8" s="6">
        <v>-100.71100000000001</v>
      </c>
      <c r="I8" s="6">
        <v>10.980499999999921</v>
      </c>
      <c r="J8" s="6">
        <v>21.350719999999967</v>
      </c>
      <c r="K8" s="6">
        <v>29.404200000000046</v>
      </c>
      <c r="L8" s="6">
        <v>-225.10099999999997</v>
      </c>
      <c r="M8" s="6">
        <v>-344.72827000000012</v>
      </c>
      <c r="N8" s="6">
        <v>-134.80929999999989</v>
      </c>
      <c r="O8" s="6">
        <v>-187.24720000000002</v>
      </c>
      <c r="P8" s="6">
        <v>14.540000000000092</v>
      </c>
      <c r="Q8" s="6">
        <v>123.76400000000015</v>
      </c>
      <c r="R8" s="6">
        <v>42.403000000000148</v>
      </c>
      <c r="S8" s="6">
        <f>S11+S22</f>
        <v>-21.140279999999564</v>
      </c>
    </row>
    <row r="9" spans="1:19" s="1" customFormat="1" x14ac:dyDescent="0.25">
      <c r="A9" s="10"/>
      <c r="B9" s="10" t="s">
        <v>6</v>
      </c>
      <c r="C9" s="10">
        <v>-4.3324320233338973E-2</v>
      </c>
      <c r="D9" s="10">
        <v>-4.5783006124509848E-2</v>
      </c>
      <c r="E9" s="10">
        <v>-5.244352238798862E-2</v>
      </c>
      <c r="F9" s="10">
        <v>-4.9501528329839575E-2</v>
      </c>
      <c r="G9" s="10">
        <v>-4.5329547196673717E-2</v>
      </c>
      <c r="H9" s="10">
        <v>-1.7737836290784202E-2</v>
      </c>
      <c r="I9" s="10">
        <v>1.7509528146082008E-3</v>
      </c>
      <c r="J9" s="10">
        <v>3.0975749635013469E-3</v>
      </c>
      <c r="K9" s="10">
        <v>3.7722686005291768E-3</v>
      </c>
      <c r="L9" s="10">
        <v>-2.8045974261859025E-2</v>
      </c>
      <c r="M9" s="10">
        <v>-3.8288336287746534E-2</v>
      </c>
      <c r="N9" s="10">
        <v>-1.3885936957457051E-2</v>
      </c>
      <c r="O9" s="10">
        <v>-1.7729914026858407E-2</v>
      </c>
      <c r="P9" s="10">
        <v>1.2597157963335939E-3</v>
      </c>
      <c r="Q9" s="10">
        <v>9.7873742682145874E-3</v>
      </c>
      <c r="R9" s="10">
        <v>3.1864549176709228E-3</v>
      </c>
      <c r="S9" s="10">
        <v>-1.2403718358399494E-3</v>
      </c>
    </row>
    <row r="10" spans="1:19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x14ac:dyDescent="0.25">
      <c r="A11" s="7"/>
      <c r="B11" s="7" t="s">
        <v>7</v>
      </c>
      <c r="C11" s="7">
        <v>-174.57900000000009</v>
      </c>
      <c r="D11" s="7">
        <v>-189.82100000000003</v>
      </c>
      <c r="E11" s="7">
        <v>-268.28600000000012</v>
      </c>
      <c r="F11" s="7">
        <v>-275.03700000000003</v>
      </c>
      <c r="G11" s="7">
        <v>-280.779</v>
      </c>
      <c r="H11" s="7">
        <v>-186.95000000000002</v>
      </c>
      <c r="I11" s="7">
        <v>-79.103000000000051</v>
      </c>
      <c r="J11" s="7">
        <v>47.922999999999973</v>
      </c>
      <c r="K11" s="7">
        <v>-90.966899999999967</v>
      </c>
      <c r="L11" s="7">
        <v>-329.80399999999997</v>
      </c>
      <c r="M11" s="7">
        <v>-379.02900000000011</v>
      </c>
      <c r="N11" s="7">
        <v>-220.11299999999989</v>
      </c>
      <c r="O11" s="7">
        <v>-224.01100000000002</v>
      </c>
      <c r="P11" s="7">
        <v>-92.723999999999904</v>
      </c>
      <c r="Q11" s="7">
        <v>-40.859999999999872</v>
      </c>
      <c r="R11" s="7">
        <v>-115.17399999999985</v>
      </c>
      <c r="S11" s="7">
        <f>S14+S15+S16+S19+S20</f>
        <v>-316.42067999999955</v>
      </c>
    </row>
    <row r="12" spans="1:19" s="1" customFormat="1" x14ac:dyDescent="0.25">
      <c r="A12" s="10"/>
      <c r="B12" s="10" t="s">
        <v>6</v>
      </c>
      <c r="C12" s="10">
        <v>-4.8755359964521072E-2</v>
      </c>
      <c r="D12" s="10">
        <v>-4.8812217441828482E-2</v>
      </c>
      <c r="E12" s="10">
        <v>-6.390279979372826E-2</v>
      </c>
      <c r="F12" s="10">
        <v>-6.0472918153550659E-2</v>
      </c>
      <c r="G12" s="10">
        <v>-5.483498960537532E-2</v>
      </c>
      <c r="H12" s="10">
        <v>-3.2926775571309061E-2</v>
      </c>
      <c r="I12" s="10">
        <v>-1.2613780838208971E-2</v>
      </c>
      <c r="J12" s="10">
        <v>6.9526969102622861E-3</v>
      </c>
      <c r="K12" s="10">
        <v>-1.1670155302898121E-2</v>
      </c>
      <c r="L12" s="10">
        <v>-4.1091219032603828E-2</v>
      </c>
      <c r="M12" s="10">
        <v>-4.2098055418571499E-2</v>
      </c>
      <c r="N12" s="10">
        <v>-2.2672584469444947E-2</v>
      </c>
      <c r="O12" s="10">
        <v>-2.121097549693976E-2</v>
      </c>
      <c r="P12" s="10">
        <v>-8.033417297058823E-3</v>
      </c>
      <c r="Q12" s="10">
        <v>-3.2312474758350272E-3</v>
      </c>
      <c r="R12" s="10">
        <v>-8.6549715512541352E-3</v>
      </c>
      <c r="S12" s="10">
        <v>-2.1675107656268084E-2</v>
      </c>
    </row>
    <row r="13" spans="1:19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x14ac:dyDescent="0.25">
      <c r="A14" s="7"/>
      <c r="B14" s="7" t="s">
        <v>8</v>
      </c>
      <c r="C14" s="7">
        <v>-134.2120000000001</v>
      </c>
      <c r="D14" s="7">
        <v>-147.02300000000002</v>
      </c>
      <c r="E14" s="7">
        <v>-210.7410000000001</v>
      </c>
      <c r="F14" s="7">
        <v>-199.86800000000005</v>
      </c>
      <c r="G14" s="7">
        <v>-187.05700000000002</v>
      </c>
      <c r="H14" s="7">
        <v>-146.77800000000002</v>
      </c>
      <c r="I14" s="7">
        <v>-64.791000000000054</v>
      </c>
      <c r="J14" s="7">
        <v>-12.441000000000031</v>
      </c>
      <c r="K14" s="7">
        <v>-68.116999999999962</v>
      </c>
      <c r="L14" s="7">
        <v>-298.53199999999993</v>
      </c>
      <c r="M14" s="7">
        <v>-314.45800000000008</v>
      </c>
      <c r="N14" s="7">
        <v>-197.75399999999991</v>
      </c>
      <c r="O14" s="7">
        <v>-242.827</v>
      </c>
      <c r="P14" s="7">
        <v>-164.0619999999999</v>
      </c>
      <c r="Q14" s="7">
        <v>-73.091999999999871</v>
      </c>
      <c r="R14" s="7">
        <v>-121.68899999999985</v>
      </c>
      <c r="S14" s="7">
        <v>-353.42199999999957</v>
      </c>
    </row>
    <row r="15" spans="1:19" x14ac:dyDescent="0.25">
      <c r="A15" s="7"/>
      <c r="B15" s="7" t="s">
        <v>9</v>
      </c>
      <c r="C15" s="7">
        <v>-19.125</v>
      </c>
      <c r="D15" s="7">
        <v>-23.484000000000002</v>
      </c>
      <c r="E15" s="7">
        <v>-15.129999999999999</v>
      </c>
      <c r="F15" s="7">
        <v>-15.663000000000002</v>
      </c>
      <c r="G15" s="7">
        <v>-17.478000000000002</v>
      </c>
      <c r="H15" s="7">
        <v>-16.327000000000002</v>
      </c>
      <c r="I15" s="7">
        <v>-13.225000000000001</v>
      </c>
      <c r="J15" s="7">
        <v>-8.1769999999999996</v>
      </c>
      <c r="K15" s="7">
        <v>-9.56</v>
      </c>
      <c r="L15" s="7">
        <v>-8.7590000000000003</v>
      </c>
      <c r="M15" s="7">
        <v>-7.6890000000000009</v>
      </c>
      <c r="N15" s="7">
        <v>-3.5359999999999996</v>
      </c>
      <c r="O15" s="7">
        <v>-3.5060000000000002</v>
      </c>
      <c r="P15" s="7">
        <v>-1.1160000000000001</v>
      </c>
      <c r="Q15" s="7">
        <v>-2.6750000000000003</v>
      </c>
      <c r="R15" s="7">
        <v>-3.7480000000000002</v>
      </c>
      <c r="S15" s="7">
        <v>-3.2170000000000001</v>
      </c>
    </row>
    <row r="16" spans="1:19" x14ac:dyDescent="0.25">
      <c r="A16" s="7"/>
      <c r="B16" s="7" t="s">
        <v>10</v>
      </c>
      <c r="C16" s="7">
        <v>-19.161000000000001</v>
      </c>
      <c r="D16" s="7">
        <v>-24.538</v>
      </c>
      <c r="E16" s="7">
        <v>-46.357999999999997</v>
      </c>
      <c r="F16" s="7">
        <v>-65.314999999999998</v>
      </c>
      <c r="G16" s="7">
        <v>-85.412000000000006</v>
      </c>
      <c r="H16" s="7">
        <v>-25.373999999999999</v>
      </c>
      <c r="I16" s="7">
        <v>-1.056</v>
      </c>
      <c r="J16" s="7">
        <v>57.926000000000002</v>
      </c>
      <c r="K16" s="7">
        <v>-27.158899999999999</v>
      </c>
      <c r="L16" s="7">
        <v>-19.251999999999999</v>
      </c>
      <c r="M16" s="7">
        <v>-66.924999999999997</v>
      </c>
      <c r="N16" s="7">
        <v>-19.841999999999999</v>
      </c>
      <c r="O16" s="7">
        <v>-4.9550000000000001</v>
      </c>
      <c r="P16" s="7">
        <v>60.872</v>
      </c>
      <c r="Q16" s="7">
        <v>19.763999999999999</v>
      </c>
      <c r="R16" s="7">
        <v>2.7770000000000001</v>
      </c>
      <c r="S16" s="7">
        <v>24.929320000000001</v>
      </c>
    </row>
    <row r="17" spans="1:19" x14ac:dyDescent="0.25">
      <c r="A17" s="7"/>
      <c r="B17" s="7" t="s">
        <v>11</v>
      </c>
      <c r="C17" s="7">
        <v>0.33900000000000002</v>
      </c>
      <c r="D17" s="7">
        <v>0.82299999999999995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/>
      <c r="M17" s="7"/>
      <c r="N17" s="7"/>
      <c r="O17" s="7"/>
      <c r="P17" s="7"/>
      <c r="Q17" s="7"/>
      <c r="R17" s="7"/>
      <c r="S17" s="7"/>
    </row>
    <row r="18" spans="1:19" x14ac:dyDescent="0.25">
      <c r="A18" s="7"/>
      <c r="B18" s="7" t="s">
        <v>12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x14ac:dyDescent="0.25">
      <c r="A19" s="7"/>
      <c r="B19" s="7" t="s">
        <v>13</v>
      </c>
      <c r="C19" s="7">
        <v>4.18</v>
      </c>
      <c r="D19" s="7">
        <v>4.4009999999999998</v>
      </c>
      <c r="E19" s="7">
        <v>3.9430000000000001</v>
      </c>
      <c r="F19" s="7">
        <v>5.8090000000000002</v>
      </c>
      <c r="G19" s="7">
        <v>9.1679999999999993</v>
      </c>
      <c r="H19" s="7">
        <v>1.5289999999999999</v>
      </c>
      <c r="I19" s="7">
        <v>-3.0999999999999805E-2</v>
      </c>
      <c r="J19" s="7">
        <v>10.614999999999998</v>
      </c>
      <c r="K19" s="7">
        <v>13.753</v>
      </c>
      <c r="L19" s="7">
        <v>-3.2610000000000001</v>
      </c>
      <c r="M19" s="7">
        <v>9.9269999999999996</v>
      </c>
      <c r="N19" s="7">
        <v>1.0189999999999999</v>
      </c>
      <c r="O19" s="7">
        <v>27.276999999999997</v>
      </c>
      <c r="P19" s="7">
        <v>11.582000000000001</v>
      </c>
      <c r="Q19" s="7">
        <v>15.143000000000001</v>
      </c>
      <c r="R19" s="7">
        <v>7.4859999999999998</v>
      </c>
      <c r="S19" s="7">
        <v>15.289</v>
      </c>
    </row>
    <row r="20" spans="1:19" x14ac:dyDescent="0.25">
      <c r="A20" s="7"/>
      <c r="B20" s="7" t="s">
        <v>14</v>
      </c>
      <c r="C20" s="7">
        <v>-6.6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0.11600000000000001</v>
      </c>
      <c r="L20" s="7">
        <v>0</v>
      </c>
      <c r="M20" s="7">
        <v>0.11600000000000001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</row>
    <row r="21" spans="1:1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4" customFormat="1" x14ac:dyDescent="0.25">
      <c r="A22" s="6"/>
      <c r="B22" s="6" t="s">
        <v>15</v>
      </c>
      <c r="C22" s="6">
        <v>19.446999999999989</v>
      </c>
      <c r="D22" s="6">
        <v>11.78</v>
      </c>
      <c r="E22" s="6">
        <v>48.110000000000007</v>
      </c>
      <c r="F22" s="6">
        <v>49.899000000000001</v>
      </c>
      <c r="G22" s="6">
        <v>48.672000000000004</v>
      </c>
      <c r="H22" s="6">
        <v>86.239000000000004</v>
      </c>
      <c r="I22" s="6">
        <v>90.083499999999972</v>
      </c>
      <c r="J22" s="6">
        <v>-26.572280000000006</v>
      </c>
      <c r="K22" s="6">
        <v>120.37110000000001</v>
      </c>
      <c r="L22" s="6">
        <v>104.703</v>
      </c>
      <c r="M22" s="6">
        <v>34.300729999999994</v>
      </c>
      <c r="N22" s="6">
        <v>85.303699999999992</v>
      </c>
      <c r="O22" s="6">
        <v>36.763799999999996</v>
      </c>
      <c r="P22" s="6">
        <v>107.264</v>
      </c>
      <c r="Q22" s="6">
        <v>164.62400000000002</v>
      </c>
      <c r="R22" s="6">
        <v>157.577</v>
      </c>
      <c r="S22" s="6">
        <v>295.28039999999999</v>
      </c>
    </row>
    <row r="23" spans="1:19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5">
      <c r="A24" s="7"/>
      <c r="B24" s="7" t="s">
        <v>16</v>
      </c>
      <c r="C24" s="7">
        <v>15.445</v>
      </c>
      <c r="D24" s="7">
        <v>11.8</v>
      </c>
      <c r="E24" s="7">
        <v>25.597999999999999</v>
      </c>
      <c r="F24" s="7">
        <v>17.585999999999999</v>
      </c>
      <c r="G24" s="7">
        <v>24.375</v>
      </c>
      <c r="H24" s="7">
        <v>48.933999999999997</v>
      </c>
      <c r="I24" s="7">
        <v>59.354999999999997</v>
      </c>
      <c r="J24" s="7">
        <v>34.203000000000003</v>
      </c>
      <c r="K24" s="7">
        <v>66.698999999999998</v>
      </c>
      <c r="L24" s="7">
        <v>44.5</v>
      </c>
      <c r="M24" s="7">
        <v>40.1</v>
      </c>
      <c r="N24" s="7">
        <v>47.965699999999998</v>
      </c>
      <c r="O24" s="7">
        <v>72.730999999999995</v>
      </c>
      <c r="P24" s="7">
        <v>62.493000000000002</v>
      </c>
      <c r="Q24" s="7">
        <v>76.31</v>
      </c>
      <c r="R24" s="7">
        <v>60.643000000000001</v>
      </c>
      <c r="S24" s="7">
        <v>72.442999999999998</v>
      </c>
    </row>
    <row r="25" spans="1:19" x14ac:dyDescent="0.25">
      <c r="A25" s="7"/>
      <c r="B25" s="7" t="s">
        <v>17</v>
      </c>
      <c r="C25" s="7">
        <v>-3.50000000000108E-2</v>
      </c>
      <c r="D25" s="7">
        <v>-4.5000000000001705E-2</v>
      </c>
      <c r="E25" s="7">
        <v>1.2080000000000055</v>
      </c>
      <c r="F25" s="7">
        <v>6.9169999999999945</v>
      </c>
      <c r="G25" s="7">
        <v>3.27</v>
      </c>
      <c r="H25" s="7">
        <v>3.6320000000000001</v>
      </c>
      <c r="I25" s="7">
        <v>0.55700000000000005</v>
      </c>
      <c r="J25" s="7">
        <v>-89.22</v>
      </c>
      <c r="K25" s="7">
        <v>9.4269999999999996</v>
      </c>
      <c r="L25" s="7">
        <v>7.64</v>
      </c>
      <c r="M25" s="7">
        <v>-63.722000000000001</v>
      </c>
      <c r="N25" s="7">
        <v>-33.197000000000003</v>
      </c>
      <c r="O25" s="7">
        <v>-94.847999999999999</v>
      </c>
      <c r="P25" s="7">
        <v>-23.725000000000001</v>
      </c>
      <c r="Q25" s="7">
        <v>-10.734999999999999</v>
      </c>
      <c r="R25" s="7">
        <v>-3.0390000000000001</v>
      </c>
      <c r="S25" s="7">
        <v>17.718</v>
      </c>
    </row>
    <row r="26" spans="1:19" x14ac:dyDescent="0.25">
      <c r="A26" s="7"/>
      <c r="B26" s="7" t="s">
        <v>18</v>
      </c>
      <c r="C26" s="7">
        <v>2.8340000000000001</v>
      </c>
      <c r="D26" s="7">
        <v>3.9</v>
      </c>
      <c r="E26" s="7">
        <v>5.39</v>
      </c>
      <c r="F26" s="7">
        <v>4.9249999999999998</v>
      </c>
      <c r="G26" s="7">
        <v>5.2110000000000003</v>
      </c>
      <c r="H26" s="7">
        <v>6.6139999999999999</v>
      </c>
      <c r="I26" s="7">
        <v>7.9980000000000002</v>
      </c>
      <c r="J26" s="7">
        <v>5.9397200000000003</v>
      </c>
      <c r="K26" s="7">
        <v>7.5030999999999999</v>
      </c>
      <c r="L26" s="7">
        <v>10.78</v>
      </c>
      <c r="M26" s="7">
        <v>9.4517299999999995</v>
      </c>
      <c r="N26" s="7">
        <v>9.7609999999999992</v>
      </c>
      <c r="O26" s="7">
        <v>9.8878000000000004</v>
      </c>
      <c r="P26" s="7">
        <v>15.315</v>
      </c>
      <c r="Q26" s="7">
        <v>12.528</v>
      </c>
      <c r="R26" s="7">
        <v>13.795999999999999</v>
      </c>
      <c r="S26" s="7">
        <v>15.4834</v>
      </c>
    </row>
    <row r="27" spans="1:19" x14ac:dyDescent="0.25">
      <c r="A27" s="7"/>
      <c r="B27" s="7" t="s">
        <v>19</v>
      </c>
      <c r="C27" s="7">
        <v>0.60199999999999998</v>
      </c>
      <c r="D27" s="7">
        <v>-3.7530000000000001</v>
      </c>
      <c r="E27" s="7">
        <v>17.478000000000002</v>
      </c>
      <c r="F27" s="7">
        <v>17.577000000000002</v>
      </c>
      <c r="G27" s="7">
        <v>14.723000000000001</v>
      </c>
      <c r="H27" s="7">
        <v>23.783000000000015</v>
      </c>
      <c r="I27" s="7">
        <v>26.738499999999988</v>
      </c>
      <c r="J27" s="7">
        <v>21.806999999999988</v>
      </c>
      <c r="K27" s="7">
        <v>34.578000000000003</v>
      </c>
      <c r="L27" s="7">
        <v>41.904000000000003</v>
      </c>
      <c r="M27" s="7">
        <v>45.195999999999998</v>
      </c>
      <c r="N27" s="7">
        <v>60.774000000000001</v>
      </c>
      <c r="O27" s="7">
        <v>49.055</v>
      </c>
      <c r="P27" s="7">
        <v>53.180999999999997</v>
      </c>
      <c r="Q27" s="7">
        <v>86.521000000000001</v>
      </c>
      <c r="R27" s="7">
        <v>86.177000000000007</v>
      </c>
      <c r="S27" s="7">
        <v>189.636</v>
      </c>
    </row>
    <row r="28" spans="1:19" x14ac:dyDescent="0.25">
      <c r="A28" s="7"/>
      <c r="B28" s="7" t="s">
        <v>20</v>
      </c>
      <c r="C28" s="7"/>
      <c r="D28" s="7"/>
      <c r="E28" s="7"/>
      <c r="F28" s="7"/>
      <c r="G28" s="7"/>
      <c r="H28" s="7"/>
      <c r="I28" s="7" t="s">
        <v>2</v>
      </c>
      <c r="J28" s="7" t="s">
        <v>2</v>
      </c>
      <c r="K28" s="7" t="s">
        <v>2</v>
      </c>
      <c r="L28" s="7" t="s">
        <v>2</v>
      </c>
      <c r="M28" s="7" t="s">
        <v>2</v>
      </c>
      <c r="N28" s="7"/>
      <c r="O28" s="7"/>
      <c r="P28" s="7"/>
      <c r="Q28" s="7"/>
      <c r="R28" s="7"/>
      <c r="S28" s="7"/>
    </row>
    <row r="29" spans="1:19" x14ac:dyDescent="0.25">
      <c r="A29" s="7"/>
      <c r="B29" s="7" t="s">
        <v>21</v>
      </c>
      <c r="C29" s="7">
        <v>0.51700000000000002</v>
      </c>
      <c r="D29" s="7">
        <v>-0.23899999999999999</v>
      </c>
      <c r="E29" s="7">
        <v>-1.5640000000000001</v>
      </c>
      <c r="F29" s="7">
        <v>0.65100000000000002</v>
      </c>
      <c r="G29" s="7">
        <v>3.8929999999999998</v>
      </c>
      <c r="H29" s="7">
        <v>3.3679999999999999</v>
      </c>
      <c r="I29" s="7">
        <v>-0.66500000000000004</v>
      </c>
      <c r="J29" s="7">
        <v>6.7999999999999783E-2</v>
      </c>
      <c r="K29" s="7">
        <v>2.1640000000000001</v>
      </c>
      <c r="L29" s="7">
        <v>-0.32800000000000001</v>
      </c>
      <c r="M29" s="7">
        <v>0.39500000000000002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</row>
    <row r="30" spans="1:19" x14ac:dyDescent="0.25">
      <c r="A30" s="7"/>
      <c r="B30" s="7" t="s">
        <v>14</v>
      </c>
      <c r="C30" s="7">
        <v>8.4000000000000005E-2</v>
      </c>
      <c r="D30" s="7">
        <v>0.11700000000000001</v>
      </c>
      <c r="E30" s="7">
        <v>0</v>
      </c>
      <c r="F30" s="7">
        <v>2.2429999999999999</v>
      </c>
      <c r="G30" s="7">
        <v>-2.8</v>
      </c>
      <c r="H30" s="7">
        <v>-9.1999999999999998E-2</v>
      </c>
      <c r="I30" s="7">
        <v>-3.9</v>
      </c>
      <c r="J30" s="7">
        <v>0.63</v>
      </c>
      <c r="K30" s="7">
        <v>0</v>
      </c>
      <c r="L30" s="7">
        <v>0.20699999999999999</v>
      </c>
      <c r="M30" s="7">
        <v>2.88</v>
      </c>
      <c r="N30" s="7">
        <v>0</v>
      </c>
      <c r="O30" s="7">
        <v>-6.2E-2</v>
      </c>
      <c r="P30" s="7">
        <v>0</v>
      </c>
      <c r="Q30" s="7">
        <v>0</v>
      </c>
      <c r="R30" s="7">
        <v>0</v>
      </c>
      <c r="S30" s="7">
        <v>0</v>
      </c>
    </row>
    <row r="31" spans="1:19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x14ac:dyDescent="0.25">
      <c r="A33" s="7" t="s">
        <v>22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</sheetData>
  <pageMargins left="0.19" right="0.35" top="0.63" bottom="0.75" header="0.3" footer="0.3"/>
  <pageSetup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CPFP</vt:lpstr>
      <vt:lpstr>CPFP!Print_Area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rarojales</dc:creator>
  <cp:lastModifiedBy>Ben</cp:lastModifiedBy>
  <cp:lastPrinted>2019-03-29T06:45:39Z</cp:lastPrinted>
  <dcterms:created xsi:type="dcterms:W3CDTF">2017-05-16T07:56:36Z</dcterms:created>
  <dcterms:modified xsi:type="dcterms:W3CDTF">2019-03-29T06:46:47Z</dcterms:modified>
</cp:coreProperties>
</file>